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<sst xmlns="http://schemas.openxmlformats.org/spreadsheetml/2006/main" count="51" uniqueCount="40">
  <si>
    <t>Samazināti maksimāli pieļaujamie izdevumi atlīdzībai (trepes) - pieaugums 0%</t>
  </si>
  <si>
    <t>Ietaupījums 2009.gadam, samazinot finansējumu maksimāli pieļaujamajos izdevumos, Ls</t>
  </si>
  <si>
    <t>Komentārs</t>
  </si>
  <si>
    <t>Ārstniecības personas (bez NMP šoferiem un pārējiem darbiniekiem)</t>
  </si>
  <si>
    <t>VM</t>
  </si>
  <si>
    <t>IeM</t>
  </si>
  <si>
    <t>Maksimāli pieļaujamajos izdevumos papildu finansējums nebija paredzēts.</t>
  </si>
  <si>
    <t xml:space="preserve">TM </t>
  </si>
  <si>
    <t>IZM</t>
  </si>
  <si>
    <t>IZM aprēķins, Mērķdotācijas republikas pilsētu un rajonu pašvaldībām – pašvaldību speciālajām pirmsskolas iestādēm, internātskolām un sanatorijas tipa internātskolām, speciālajām internātskolām bērniem ar fiziskās un garīgās attīstības traucējumiem – ārstniecības personu darba samaksas palielinājumam.</t>
  </si>
  <si>
    <t>LM</t>
  </si>
  <si>
    <t>LM aprēķins, atbilstoši Labklājības ministrijas iesniegtajām Jaunās politikas iniciatīvām 2008.gada budžetam.</t>
  </si>
  <si>
    <t>Kopā ārstniecības personālam</t>
  </si>
  <si>
    <t xml:space="preserve">Amatpersonas ar speciālajām dienesta pakāpēm </t>
  </si>
  <si>
    <t>TM</t>
  </si>
  <si>
    <t>Kopā amatpersonām ar speciālajām dienesta pakāpēm</t>
  </si>
  <si>
    <t>Pedagogi</t>
  </si>
  <si>
    <t>Pedagogu darba samaksas palielinājums no 2009.gada 1.septembra par 70 latiem</t>
  </si>
  <si>
    <t>Kopā pedagogiem</t>
  </si>
  <si>
    <t>Kultūras darbinieki</t>
  </si>
  <si>
    <t>KM - "Memorandā "Kultūra 2010"" paredzētais valsts kultūras sektorā strādājošo darba samaksas palielinājums</t>
  </si>
  <si>
    <t>KM aprēķins - lai nodrošinātu kultūras sektorā nodarbināto vidējo svērto darba samaksu  2009.gadā - 536 latu apmērā (palielinājums pret iepriekšējo gadu - 11,2%).</t>
  </si>
  <si>
    <t>Kopā kultūras darbiniekiem</t>
  </si>
  <si>
    <t>Tiesneši un prokurori</t>
  </si>
  <si>
    <t>Tiesnešu atalgojuma palielinājums saskaņā ar likumu „Par tiesu varu”. Zemesgrāmatu nodaļu tiesnešu atalgojuma palielinājums saskaņā ar likumu „Grozījumi likumā „Par tiesu varu””, kas stājās spēkā  01.01.2008., un paredz ar 2009.gadu paaugstināt amatalgas aprēķinā piemērojamo koeficientu no 2,5 uz 3,5.</t>
  </si>
  <si>
    <t>Augstākā tiesa</t>
  </si>
  <si>
    <t>Satversmes tiesa</t>
  </si>
  <si>
    <t>ST aprēķins atalgojuma palielinājumam ST tiesnešiem.</t>
  </si>
  <si>
    <t>Prokuratūra</t>
  </si>
  <si>
    <t>Prokuroru atalgojuma palielinājums saskaņā ar Prokuratūras likumu.</t>
  </si>
  <si>
    <t>Kopā tiesnešiem un prokuroriem</t>
  </si>
  <si>
    <t>Tiesu un prokuratūras darbinieki</t>
  </si>
  <si>
    <t>Tieslietu ministrija</t>
  </si>
  <si>
    <t>Tiesu darbiniekiem -atbilstoši Tieslietu ministrijas iesniegtajām Jaunās politikas iniciatīvām 2008.gada budžetam (aprēķinos piemēroti MK noteikumi Nr.960 "Prokuratūras un tiesu darbinieku darba samaksas noteikumi").</t>
  </si>
  <si>
    <t xml:space="preserve">Satversmes tiesa </t>
  </si>
  <si>
    <t>Kopā tiesu un prokuratūras darbiniekiem</t>
  </si>
  <si>
    <t>.</t>
  </si>
  <si>
    <t>Finansējuma apmērs saskaņā ar programmu "Cilvēkresursu attīstība veselības aprūpē 2006.-2015.gadam" (apstiprināta ar MK 2006.gada 6.novembra rīkojumu Nr.870), lai palielinātu veselības aprūpes nozarē strādājošo ārstniecības personu vidējo darba samaksu 2009.gadā līdz 597 latiem (pieaugums pret 2008.gadu 38,8%)</t>
  </si>
  <si>
    <t xml:space="preserve">Pedagogu darba samaksas palielinājums no 2009.gada 1.septembra par 70 latiem, lai nodrošinātu vidējo darba samaksu 414 latu apmērā (palielinājums pret iepriekšējo gadu - 20,3%) par likmi un augstskolu profesoru atalgojums - atbilstoši CSP ziņojumā publicētajām valsts sektorā strādājošo vidējās darba samaksas apmēram ar koeficientu 2,8. Šāds finansējums bija iekļauts ar IZM saskaņotajos bāzes izdevumos.
Šī summa nākamgad tiktu pārdalīta arī uz citām ministrijām (IZM, KM, IeM, TM, ZM, VM, LM) un mērķdotācijām pašvaldībām.
</t>
  </si>
  <si>
    <t>Kopējais izdevumu samazinājums valsts budžetā, Ls, kas veidojas, samazinot maksimāli pieļaujamajos izdevumos paredzēto finansējumu.</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</si>
</sst>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E+00"/>
    <numFmt numFmtId="165" formatCode="#,##0_ ;\-#,##0\ "/>
  </numFmts>
  <fonts count="41">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hair"/>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6">
    <xf numFmtId="0" fontId="0" fillId="0" borderId="0" xfId="0" applyFont="1" applyAlignment="1">
      <alignment/>
    </xf>
    <xf numFmtId="0" fontId="38" fillId="0" borderId="0" xfId="0" applyFont="1" applyAlignment="1">
      <alignment/>
    </xf>
    <xf numFmtId="0" fontId="39" fillId="0" borderId="0" xfId="0" applyFont="1" applyAlignment="1">
      <alignment horizontal="center"/>
    </xf>
    <xf numFmtId="0" fontId="39" fillId="0" borderId="0" xfId="0" applyFont="1" applyAlignment="1">
      <alignment/>
    </xf>
    <xf numFmtId="0" fontId="2" fillId="33" borderId="10" xfId="0" applyFont="1" applyFill="1" applyBorder="1" applyAlignment="1">
      <alignment/>
    </xf>
    <xf numFmtId="10" fontId="2" fillId="34" borderId="11"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38" fillId="35" borderId="0" xfId="0" applyFont="1" applyFill="1" applyAlignment="1">
      <alignment/>
    </xf>
    <xf numFmtId="10" fontId="2" fillId="35" borderId="0" xfId="0" applyNumberFormat="1" applyFont="1" applyFill="1" applyBorder="1" applyAlignment="1">
      <alignment horizontal="center" vertical="center" wrapText="1"/>
    </xf>
    <xf numFmtId="10" fontId="2" fillId="35" borderId="13" xfId="0" applyNumberFormat="1" applyFont="1" applyFill="1" applyBorder="1" applyAlignment="1">
      <alignment horizontal="center" vertical="center" wrapText="1"/>
    </xf>
    <xf numFmtId="0" fontId="2" fillId="0" borderId="10" xfId="0" applyFont="1" applyBorder="1" applyAlignment="1">
      <alignment/>
    </xf>
    <xf numFmtId="3" fontId="2" fillId="34" borderId="14" xfId="57" applyNumberFormat="1" applyFont="1" applyFill="1" applyBorder="1" applyAlignment="1">
      <alignment horizontal="center" vertical="top"/>
    </xf>
    <xf numFmtId="3" fontId="2" fillId="34" borderId="14" xfId="57" applyNumberFormat="1" applyFont="1" applyFill="1" applyBorder="1" applyAlignment="1">
      <alignment horizontal="center"/>
    </xf>
    <xf numFmtId="3" fontId="2" fillId="33" borderId="10" xfId="0" applyNumberFormat="1" applyFont="1" applyFill="1" applyBorder="1" applyAlignment="1">
      <alignment vertical="top" wrapText="1"/>
    </xf>
    <xf numFmtId="0" fontId="39" fillId="0" borderId="10" xfId="0" applyFont="1" applyBorder="1" applyAlignment="1">
      <alignment vertical="top" wrapText="1"/>
    </xf>
    <xf numFmtId="0" fontId="39" fillId="0" borderId="15" xfId="0" applyFont="1" applyBorder="1" applyAlignment="1">
      <alignment wrapText="1"/>
    </xf>
    <xf numFmtId="0" fontId="3" fillId="0" borderId="10" xfId="0" applyFont="1" applyBorder="1" applyAlignment="1">
      <alignment wrapText="1"/>
    </xf>
    <xf numFmtId="3" fontId="3" fillId="34" borderId="14" xfId="0" applyNumberFormat="1" applyFont="1" applyFill="1" applyBorder="1" applyAlignment="1">
      <alignment horizontal="center"/>
    </xf>
    <xf numFmtId="3" fontId="3" fillId="0" borderId="10" xfId="0" applyNumberFormat="1" applyFont="1" applyBorder="1" applyAlignment="1">
      <alignment horizontal="right"/>
    </xf>
    <xf numFmtId="0" fontId="2" fillId="0" borderId="16" xfId="0" applyFont="1" applyBorder="1" applyAlignment="1">
      <alignment wrapText="1"/>
    </xf>
    <xf numFmtId="3" fontId="2" fillId="0" borderId="0" xfId="0" applyNumberFormat="1" applyFont="1" applyBorder="1" applyAlignment="1">
      <alignment horizontal="center"/>
    </xf>
    <xf numFmtId="0" fontId="2" fillId="0" borderId="17" xfId="0" applyFont="1" applyBorder="1" applyAlignment="1">
      <alignment/>
    </xf>
    <xf numFmtId="0" fontId="4" fillId="35" borderId="18" xfId="0" applyFont="1" applyFill="1" applyBorder="1" applyAlignment="1">
      <alignment/>
    </xf>
    <xf numFmtId="0" fontId="2" fillId="35" borderId="0" xfId="0" applyFont="1" applyFill="1" applyAlignment="1">
      <alignment horizontal="center"/>
    </xf>
    <xf numFmtId="0" fontId="2" fillId="35" borderId="13" xfId="0" applyFont="1" applyFill="1" applyBorder="1" applyAlignment="1">
      <alignment/>
    </xf>
    <xf numFmtId="3" fontId="2" fillId="34" borderId="10" xfId="0" applyNumberFormat="1" applyFont="1" applyFill="1" applyBorder="1" applyAlignment="1">
      <alignment horizontal="center"/>
    </xf>
    <xf numFmtId="3" fontId="3" fillId="34" borderId="10" xfId="0" applyNumberFormat="1" applyFont="1" applyFill="1" applyBorder="1" applyAlignment="1">
      <alignment horizontal="center"/>
    </xf>
    <xf numFmtId="0" fontId="0" fillId="33" borderId="10" xfId="0" applyFill="1" applyBorder="1" applyAlignment="1">
      <alignment vertical="top" wrapText="1"/>
    </xf>
    <xf numFmtId="0" fontId="2" fillId="0" borderId="16" xfId="0" applyFont="1" applyBorder="1" applyAlignment="1">
      <alignment/>
    </xf>
    <xf numFmtId="0" fontId="2" fillId="0" borderId="0" xfId="0" applyFont="1" applyAlignment="1">
      <alignment horizontal="center"/>
    </xf>
    <xf numFmtId="0" fontId="2" fillId="0" borderId="19" xfId="0" applyFont="1" applyBorder="1" applyAlignment="1">
      <alignment vertical="top" wrapText="1"/>
    </xf>
    <xf numFmtId="3" fontId="2" fillId="34" borderId="14" xfId="0" applyNumberFormat="1" applyFont="1" applyFill="1" applyBorder="1" applyAlignment="1">
      <alignment horizontal="center"/>
    </xf>
    <xf numFmtId="0" fontId="3" fillId="0" borderId="19" xfId="0" applyFont="1" applyBorder="1" applyAlignment="1">
      <alignment/>
    </xf>
    <xf numFmtId="41" fontId="3" fillId="0" borderId="10" xfId="0" applyNumberFormat="1" applyFont="1" applyBorder="1" applyAlignment="1">
      <alignment/>
    </xf>
    <xf numFmtId="0" fontId="2" fillId="0" borderId="20" xfId="0" applyFont="1" applyBorder="1" applyAlignment="1">
      <alignment/>
    </xf>
    <xf numFmtId="0" fontId="2" fillId="0" borderId="20" xfId="0" applyFont="1" applyBorder="1" applyAlignment="1">
      <alignment horizontal="center"/>
    </xf>
    <xf numFmtId="41" fontId="2" fillId="0" borderId="10" xfId="0" applyNumberFormat="1" applyFont="1" applyBorder="1" applyAlignment="1">
      <alignment vertical="top" wrapText="1"/>
    </xf>
    <xf numFmtId="0" fontId="2" fillId="0" borderId="10" xfId="0" applyFont="1" applyBorder="1" applyAlignment="1">
      <alignment vertical="top" wrapText="1"/>
    </xf>
    <xf numFmtId="0" fontId="3" fillId="0" borderId="0" xfId="0" applyFont="1" applyBorder="1" applyAlignment="1">
      <alignment/>
    </xf>
    <xf numFmtId="41" fontId="3" fillId="0" borderId="0" xfId="0" applyNumberFormat="1" applyFont="1" applyBorder="1" applyAlignment="1">
      <alignment horizontal="center"/>
    </xf>
    <xf numFmtId="41" fontId="3" fillId="0" borderId="0" xfId="0" applyNumberFormat="1" applyFont="1" applyBorder="1" applyAlignment="1">
      <alignment/>
    </xf>
    <xf numFmtId="0" fontId="4" fillId="35" borderId="21" xfId="0" applyFont="1" applyFill="1" applyBorder="1" applyAlignment="1">
      <alignment/>
    </xf>
    <xf numFmtId="41" fontId="5" fillId="35" borderId="21" xfId="0" applyNumberFormat="1" applyFont="1" applyFill="1" applyBorder="1" applyAlignment="1">
      <alignment horizontal="center"/>
    </xf>
    <xf numFmtId="41" fontId="5" fillId="35" borderId="21" xfId="0" applyNumberFormat="1" applyFont="1" applyFill="1" applyBorder="1" applyAlignment="1">
      <alignment/>
    </xf>
    <xf numFmtId="3" fontId="2" fillId="34" borderId="10" xfId="57" applyNumberFormat="1" applyFont="1" applyFill="1" applyBorder="1" applyAlignment="1">
      <alignment horizontal="center"/>
    </xf>
    <xf numFmtId="0" fontId="2" fillId="0" borderId="10" xfId="0" applyNumberFormat="1" applyFont="1" applyBorder="1" applyAlignment="1">
      <alignment wrapText="1"/>
    </xf>
    <xf numFmtId="0" fontId="2" fillId="33" borderId="10" xfId="0" applyFont="1" applyFill="1" applyBorder="1" applyAlignment="1">
      <alignment wrapText="1"/>
    </xf>
    <xf numFmtId="41" fontId="2" fillId="0" borderId="10" xfId="0" applyNumberFormat="1" applyFont="1" applyFill="1" applyBorder="1" applyAlignment="1">
      <alignment wrapText="1"/>
    </xf>
    <xf numFmtId="164" fontId="2" fillId="0" borderId="10" xfId="0" applyNumberFormat="1" applyFont="1" applyBorder="1" applyAlignment="1">
      <alignment wrapText="1"/>
    </xf>
    <xf numFmtId="0" fontId="3" fillId="0" borderId="0" xfId="0" applyFont="1" applyBorder="1" applyAlignment="1">
      <alignment wrapText="1"/>
    </xf>
    <xf numFmtId="41" fontId="3" fillId="33" borderId="0" xfId="0" applyNumberFormat="1" applyFont="1" applyFill="1" applyBorder="1" applyAlignment="1">
      <alignment horizontal="center"/>
    </xf>
    <xf numFmtId="164" fontId="2" fillId="0" borderId="0" xfId="0" applyNumberFormat="1" applyFont="1" applyBorder="1" applyAlignment="1">
      <alignment wrapText="1"/>
    </xf>
    <xf numFmtId="0" fontId="4" fillId="35" borderId="22" xfId="0" applyFont="1" applyFill="1" applyBorder="1" applyAlignment="1">
      <alignment/>
    </xf>
    <xf numFmtId="0" fontId="39" fillId="33" borderId="0" xfId="0" applyFont="1" applyFill="1" applyAlignment="1">
      <alignment/>
    </xf>
    <xf numFmtId="3" fontId="39" fillId="0" borderId="10" xfId="0" applyNumberFormat="1" applyFont="1" applyBorder="1" applyAlignment="1">
      <alignment/>
    </xf>
    <xf numFmtId="3" fontId="40" fillId="0" borderId="10" xfId="0" applyNumberFormat="1" applyFont="1" applyBorder="1" applyAlignment="1">
      <alignment wrapText="1"/>
    </xf>
    <xf numFmtId="3" fontId="3" fillId="34" borderId="10" xfId="57" applyNumberFormat="1" applyFont="1" applyFill="1" applyBorder="1" applyAlignment="1">
      <alignment horizontal="center"/>
    </xf>
    <xf numFmtId="165" fontId="3" fillId="0" borderId="10" xfId="0" applyNumberFormat="1" applyFont="1" applyBorder="1" applyAlignment="1">
      <alignment/>
    </xf>
    <xf numFmtId="41" fontId="2" fillId="0" borderId="0" xfId="0" applyNumberFormat="1" applyFont="1" applyBorder="1" applyAlignment="1">
      <alignment wrapText="1"/>
    </xf>
    <xf numFmtId="41" fontId="2" fillId="33" borderId="0" xfId="0" applyNumberFormat="1" applyFont="1" applyFill="1" applyBorder="1" applyAlignment="1">
      <alignment horizontal="center"/>
    </xf>
    <xf numFmtId="0" fontId="2" fillId="0" borderId="0" xfId="0" applyFont="1" applyBorder="1" applyAlignment="1">
      <alignment wrapText="1"/>
    </xf>
    <xf numFmtId="0" fontId="40" fillId="0" borderId="10" xfId="0" applyFont="1" applyBorder="1" applyAlignment="1">
      <alignment vertical="top" wrapText="1"/>
    </xf>
    <xf numFmtId="41" fontId="5" fillId="33" borderId="10" xfId="0" applyNumberFormat="1" applyFont="1" applyFill="1" applyBorder="1" applyAlignment="1">
      <alignment/>
    </xf>
    <xf numFmtId="3" fontId="2" fillId="0" borderId="10" xfId="0" applyNumberFormat="1" applyFont="1" applyBorder="1" applyAlignment="1">
      <alignment horizontal="left" vertical="top" wrapText="1"/>
    </xf>
    <xf numFmtId="0" fontId="2" fillId="33" borderId="10" xfId="0" applyNumberFormat="1" applyFont="1" applyFill="1" applyBorder="1" applyAlignment="1">
      <alignment vertical="top" wrapText="1"/>
    </xf>
    <xf numFmtId="41" fontId="2" fillId="0" borderId="10" xfId="0" applyNumberFormat="1"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A1" sqref="A1"/>
    </sheetView>
  </sheetViews>
  <sheetFormatPr defaultColWidth="9.140625" defaultRowHeight="15"/>
  <cols>
    <col min="1" max="1" width="20.28125" style="3" customWidth="1"/>
    <col min="2" max="2" width="18.00390625" style="2" customWidth="1"/>
    <col min="3" max="3" width="51.28125" style="3" customWidth="1"/>
    <col min="4" max="5" width="10.140625" style="3" bestFit="1" customWidth="1"/>
    <col min="6" max="6" width="21.8515625" style="3" customWidth="1"/>
    <col min="7" max="16384" width="9.140625" style="3" customWidth="1"/>
  </cols>
  <sheetData>
    <row r="1" ht="15.75">
      <c r="A1" s="1" t="s">
        <v>0</v>
      </c>
    </row>
    <row r="3" spans="1:3" ht="105">
      <c r="A3" s="4"/>
      <c r="B3" s="5" t="s">
        <v>1</v>
      </c>
      <c r="C3" s="6" t="s">
        <v>2</v>
      </c>
    </row>
    <row r="4" spans="1:3" ht="15.75">
      <c r="A4" s="7" t="s">
        <v>3</v>
      </c>
      <c r="B4" s="8"/>
      <c r="C4" s="9"/>
    </row>
    <row r="5" spans="1:3" ht="92.25" customHeight="1">
      <c r="A5" s="10" t="s">
        <v>4</v>
      </c>
      <c r="B5" s="11">
        <v>-121386000</v>
      </c>
      <c r="C5" s="63" t="s">
        <v>37</v>
      </c>
    </row>
    <row r="6" spans="1:3" ht="30">
      <c r="A6" s="10" t="s">
        <v>5</v>
      </c>
      <c r="B6" s="12">
        <v>0</v>
      </c>
      <c r="C6" s="13" t="s">
        <v>6</v>
      </c>
    </row>
    <row r="7" spans="1:3" ht="30">
      <c r="A7" s="10" t="s">
        <v>7</v>
      </c>
      <c r="B7" s="12">
        <v>0</v>
      </c>
      <c r="C7" s="13" t="s">
        <v>6</v>
      </c>
    </row>
    <row r="8" spans="1:3" ht="90">
      <c r="A8" s="10" t="s">
        <v>8</v>
      </c>
      <c r="B8" s="12">
        <v>-686079</v>
      </c>
      <c r="C8" s="14" t="s">
        <v>9</v>
      </c>
    </row>
    <row r="9" spans="1:3" ht="30">
      <c r="A9" s="10" t="s">
        <v>10</v>
      </c>
      <c r="B9" s="12">
        <v>-716369</v>
      </c>
      <c r="C9" s="15" t="s">
        <v>11</v>
      </c>
    </row>
    <row r="10" spans="1:3" ht="29.25">
      <c r="A10" s="16" t="s">
        <v>12</v>
      </c>
      <c r="B10" s="17">
        <f>SUM(B5:B9)</f>
        <v>-122788448</v>
      </c>
      <c r="C10" s="18"/>
    </row>
    <row r="11" spans="1:3" ht="15">
      <c r="A11" s="19"/>
      <c r="B11" s="20"/>
      <c r="C11" s="21"/>
    </row>
    <row r="12" spans="1:3" ht="15.75">
      <c r="A12" s="22" t="s">
        <v>13</v>
      </c>
      <c r="B12" s="23"/>
      <c r="C12" s="24"/>
    </row>
    <row r="13" spans="1:3" ht="30">
      <c r="A13" s="10" t="s">
        <v>5</v>
      </c>
      <c r="B13" s="25">
        <v>0</v>
      </c>
      <c r="C13" s="13" t="s">
        <v>6</v>
      </c>
    </row>
    <row r="14" spans="1:3" ht="30">
      <c r="A14" s="10" t="s">
        <v>14</v>
      </c>
      <c r="B14" s="25">
        <v>0</v>
      </c>
      <c r="C14" s="13" t="s">
        <v>6</v>
      </c>
    </row>
    <row r="15" spans="1:3" ht="57.75">
      <c r="A15" s="16" t="s">
        <v>15</v>
      </c>
      <c r="B15" s="26">
        <f>SUM(B13:B14)</f>
        <v>0</v>
      </c>
      <c r="C15" s="27"/>
    </row>
    <row r="16" spans="1:3" ht="15">
      <c r="A16" s="28"/>
      <c r="B16" s="29"/>
      <c r="C16" s="21"/>
    </row>
    <row r="17" spans="1:3" ht="15.75">
      <c r="A17" s="22" t="s">
        <v>16</v>
      </c>
      <c r="B17" s="23"/>
      <c r="C17" s="24"/>
    </row>
    <row r="18" spans="1:3" ht="122.25" customHeight="1">
      <c r="A18" s="30" t="s">
        <v>17</v>
      </c>
      <c r="B18" s="31">
        <v>-37330000</v>
      </c>
      <c r="C18" s="64" t="s">
        <v>38</v>
      </c>
    </row>
    <row r="19" spans="1:3" ht="15">
      <c r="A19" s="32" t="s">
        <v>18</v>
      </c>
      <c r="B19" s="17">
        <f>SUM(B18:B18)</f>
        <v>-37330000</v>
      </c>
      <c r="C19" s="33"/>
    </row>
    <row r="20" spans="1:3" ht="15">
      <c r="A20" s="34"/>
      <c r="B20" s="35"/>
      <c r="C20" s="34"/>
    </row>
    <row r="21" spans="1:3" ht="15.75">
      <c r="A21" s="22" t="s">
        <v>19</v>
      </c>
      <c r="B21" s="23"/>
      <c r="C21" s="24"/>
    </row>
    <row r="22" spans="1:3" ht="90.75" customHeight="1">
      <c r="A22" s="36" t="s">
        <v>20</v>
      </c>
      <c r="B22" s="31">
        <v>-3923770</v>
      </c>
      <c r="C22" s="37" t="s">
        <v>21</v>
      </c>
    </row>
    <row r="23" spans="1:3" ht="29.25">
      <c r="A23" s="16" t="s">
        <v>22</v>
      </c>
      <c r="B23" s="17">
        <f>B22</f>
        <v>-3923770</v>
      </c>
      <c r="C23" s="33"/>
    </row>
    <row r="24" spans="1:3" ht="15">
      <c r="A24" s="38"/>
      <c r="B24" s="39"/>
      <c r="C24" s="40"/>
    </row>
    <row r="25" spans="1:3" ht="18.75">
      <c r="A25" s="41" t="s">
        <v>23</v>
      </c>
      <c r="B25" s="42"/>
      <c r="C25" s="43"/>
    </row>
    <row r="26" spans="1:3" ht="90">
      <c r="A26" s="4" t="s">
        <v>7</v>
      </c>
      <c r="B26" s="44">
        <v>-2882526</v>
      </c>
      <c r="C26" s="45" t="s">
        <v>24</v>
      </c>
    </row>
    <row r="27" spans="1:3" ht="30">
      <c r="A27" s="4" t="s">
        <v>25</v>
      </c>
      <c r="B27" s="44">
        <v>0</v>
      </c>
      <c r="C27" s="13" t="s">
        <v>6</v>
      </c>
    </row>
    <row r="28" spans="1:3" ht="15">
      <c r="A28" s="4" t="s">
        <v>26</v>
      </c>
      <c r="B28" s="44">
        <v>-73971</v>
      </c>
      <c r="C28" s="65" t="s">
        <v>27</v>
      </c>
    </row>
    <row r="29" spans="1:3" ht="30">
      <c r="A29" s="46" t="s">
        <v>28</v>
      </c>
      <c r="B29" s="44">
        <v>-2568179</v>
      </c>
      <c r="C29" s="47" t="s">
        <v>29</v>
      </c>
    </row>
    <row r="30" spans="1:3" ht="29.25">
      <c r="A30" s="16" t="s">
        <v>30</v>
      </c>
      <c r="B30" s="17">
        <f>SUM(B26:B29)</f>
        <v>-5524676</v>
      </c>
      <c r="C30" s="48"/>
    </row>
    <row r="31" spans="1:3" ht="15">
      <c r="A31" s="49"/>
      <c r="B31" s="50"/>
      <c r="C31" s="51"/>
    </row>
    <row r="32" spans="1:3" ht="15.75">
      <c r="A32" s="52" t="s">
        <v>31</v>
      </c>
      <c r="B32" s="23"/>
      <c r="C32" s="24"/>
    </row>
    <row r="33" spans="1:4" ht="75">
      <c r="A33" s="46" t="s">
        <v>32</v>
      </c>
      <c r="B33" s="44">
        <v>-2452110</v>
      </c>
      <c r="C33" s="46" t="s">
        <v>33</v>
      </c>
      <c r="D33" s="53"/>
    </row>
    <row r="34" spans="1:4" ht="30">
      <c r="A34" s="54" t="s">
        <v>25</v>
      </c>
      <c r="B34" s="44">
        <v>0</v>
      </c>
      <c r="C34" s="13" t="s">
        <v>6</v>
      </c>
      <c r="D34" s="53"/>
    </row>
    <row r="35" spans="1:4" ht="30">
      <c r="A35" s="54" t="s">
        <v>34</v>
      </c>
      <c r="B35" s="44">
        <v>0</v>
      </c>
      <c r="C35" s="13" t="s">
        <v>6</v>
      </c>
      <c r="D35" s="53"/>
    </row>
    <row r="36" spans="1:3" ht="30">
      <c r="A36" s="54" t="s">
        <v>28</v>
      </c>
      <c r="B36" s="44">
        <v>0</v>
      </c>
      <c r="C36" s="13" t="s">
        <v>6</v>
      </c>
    </row>
    <row r="37" spans="1:3" ht="43.5">
      <c r="A37" s="55" t="s">
        <v>35</v>
      </c>
      <c r="B37" s="56">
        <f>SUM(B33:B36)</f>
        <v>-2452110</v>
      </c>
      <c r="C37" s="57"/>
    </row>
    <row r="38" spans="1:4" s="53" customFormat="1" ht="15">
      <c r="A38" s="58"/>
      <c r="B38" s="59"/>
      <c r="C38" s="60"/>
      <c r="D38" s="3"/>
    </row>
    <row r="39" spans="1:3" ht="119.25" customHeight="1">
      <c r="A39" s="61" t="s">
        <v>39</v>
      </c>
      <c r="B39" s="17">
        <f>B10+B19+B23+B37+B30</f>
        <v>-172019004</v>
      </c>
      <c r="C39" s="62"/>
    </row>
    <row r="45" ht="15">
      <c r="B45" s="2" t="s">
        <v>36</v>
      </c>
    </row>
  </sheetData>
  <sheetProtection/>
  <printOptions/>
  <pageMargins left="0.7" right="0.37" top="0.42"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td-osina</dc:creator>
  <cp:keywords/>
  <dc:description/>
  <cp:lastModifiedBy>kd-berzi</cp:lastModifiedBy>
  <cp:lastPrinted>2008-09-09T12:29:23Z</cp:lastPrinted>
  <dcterms:created xsi:type="dcterms:W3CDTF">2008-09-09T12:05:51Z</dcterms:created>
  <dcterms:modified xsi:type="dcterms:W3CDTF">2008-09-09T13:27:28Z</dcterms:modified>
  <cp:category/>
  <cp:version/>
  <cp:contentType/>
  <cp:contentStatus/>
</cp:coreProperties>
</file>